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SUPLENCIA" sheetId="1" r:id="rId1"/>
  </sheets>
  <definedNames>
    <definedName name="_xlnm._FilterDatabase" localSheetId="0" hidden="1">SUPLENCIA!$O$15:$O$27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I18" i="1"/>
  <c r="H18" i="1"/>
  <c r="G18" i="1"/>
  <c r="R17" i="1"/>
  <c r="R18" i="1" s="1"/>
  <c r="N17" i="1"/>
  <c r="N18" i="1" s="1"/>
  <c r="M17" i="1"/>
  <c r="M18" i="1" s="1"/>
  <c r="L17" i="1"/>
  <c r="L18" i="1" s="1"/>
  <c r="K17" i="1"/>
  <c r="K18" i="1" s="1"/>
  <c r="J17" i="1"/>
  <c r="J18" i="1" s="1"/>
  <c r="P17" i="1" l="1"/>
  <c r="P18" i="1" s="1"/>
  <c r="Q17" i="1"/>
  <c r="S17" i="1" l="1"/>
  <c r="S18" i="1" s="1"/>
  <c r="Q18" i="1"/>
</calcChain>
</file>

<file path=xl/sharedStrings.xml><?xml version="1.0" encoding="utf-8"?>
<sst xmlns="http://schemas.openxmlformats.org/spreadsheetml/2006/main" count="42" uniqueCount="42">
  <si>
    <t>Nómina de Sueldo: Empleados Suplencia</t>
  </si>
  <si>
    <t>Correspondiente al mes de septiembre del año 2021</t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</si>
  <si>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</si>
  <si>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</si>
  <si>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</si>
  <si>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</si>
  <si>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</si>
  <si>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</si>
  <si>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</si>
  <si>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</si>
  <si>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</si>
  <si>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</si>
  <si>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</si>
  <si>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Género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</si>
  <si>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</si>
  <si>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</si>
  <si>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</si>
  <si>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</si>
  <si>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</si>
  <si>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</si>
  <si>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</si>
  <si>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</si>
  <si>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</si>
  <si>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</si>
  <si>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</si>
  <si>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</si>
  <si>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</si>
  <si>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690-2017</t>
  </si>
  <si>
    <t>REYNALDO JAVIER</t>
  </si>
  <si>
    <t>DIVISION DE CONTABILIDAD</t>
  </si>
  <si>
    <t>ENCARGADO DE LA DIVISION DE CONTABILIDAD</t>
  </si>
  <si>
    <t xml:space="preserve">MASCULINO </t>
  </si>
  <si>
    <t>FIJO</t>
  </si>
  <si>
    <t>TOTAL GENERAL</t>
  </si>
  <si>
    <t>Cantidad de Servidores Públicos en Suplencia: 1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</si>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</sst>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165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165" fontId="8" fillId="5" borderId="18" xfId="1" applyFont="1" applyFill="1" applyBorder="1" applyAlignment="1">
      <alignment horizontal="center" vertical="center"/>
    </xf>
    <xf numFmtId="165" fontId="8" fillId="5" borderId="22" xfId="1" applyFont="1" applyFill="1" applyBorder="1" applyAlignment="1">
      <alignment horizontal="center" vertical="center"/>
    </xf>
    <xf numFmtId="4" fontId="8" fillId="2" borderId="19" xfId="0" applyNumberFormat="1" applyFont="1" applyFill="1" applyBorder="1" applyAlignment="1">
      <alignment horizontal="right" vertical="center"/>
    </xf>
    <xf numFmtId="4" fontId="8" fillId="2" borderId="23" xfId="0" applyNumberFormat="1" applyFont="1" applyFill="1" applyBorder="1" applyAlignment="1">
      <alignment horizontal="right" vertical="center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right" vertical="center"/>
    </xf>
    <xf numFmtId="0" fontId="8" fillId="5" borderId="21" xfId="0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151823</xdr:colOff>
      <xdr:row>5</xdr:row>
      <xdr:rowOff>133350</xdr:rowOff>
    </xdr:from>
    <xdr:to>
      <xdr:col>6</xdr:col>
      <xdr:colOff>2026045</xdr:colOff>
      <xdr:row>11</xdr:row>
      <xdr:rowOff>200244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0848" y="1304925"/>
          <a:ext cx="1874222" cy="1648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0</xdr:row>
      <xdr:rowOff>157162</xdr:rowOff>
    </xdr:from>
    <xdr:to>
      <xdr:col>10</xdr:col>
      <xdr:colOff>305379</xdr:colOff>
      <xdr:row>9</xdr:row>
      <xdr:rowOff>176212</xdr:rowOff>
    </xdr:to>
    <xdr:pic>
      <xdr:nvPicPr>
        <xdr:cNvPr id="3" name="Imagen 2" descr="C:\Users\Despacho\Downloads\GOBIERNO DC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5550" y="157162"/>
          <a:ext cx="4705929" cy="2247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6"/>
  <sheetViews>
    <sheetView tabSelected="1" topLeftCell="B1" zoomScale="50" zoomScaleNormal="50" workbookViewId="0">
      <pane ySplit="1" topLeftCell="A2" activePane="bottomLeft" state="frozen"/>
      <selection pane="bottomLeft" activeCell="A9" sqref="A9:T9"/>
    </sheetView>
  </sheetViews>
  <sheetFormatPr baseColWidth="10" defaultRowHeight="12.75" x14ac:dyDescent="0.2"/>
  <cols>
    <col min="1" max="1" width="18.140625" style="1" customWidth="1"/>
    <col min="2" max="2" width="32.7109375" style="1" customWidth="1"/>
    <col min="3" max="3" width="49.140625" style="1" customWidth="1"/>
    <col min="4" max="4" width="75" style="1" customWidth="1"/>
    <col min="5" max="5" width="21" style="1" customWidth="1"/>
    <col min="6" max="6" width="29.85546875" style="1" customWidth="1"/>
    <col min="7" max="7" width="32.5703125" style="2" customWidth="1"/>
    <col min="8" max="8" width="25.28515625" style="3" customWidth="1"/>
    <col min="9" max="9" width="23.5703125" style="3" customWidth="1"/>
    <col min="10" max="10" width="24.7109375" style="3" customWidth="1"/>
    <col min="11" max="11" width="26.5703125" style="3" customWidth="1"/>
    <col min="12" max="12" width="27.140625" style="3" customWidth="1"/>
    <col min="13" max="13" width="28.42578125" style="3" customWidth="1"/>
    <col min="14" max="14" width="27.85546875" style="3" customWidth="1"/>
    <col min="15" max="15" width="25.140625" style="3" customWidth="1"/>
    <col min="16" max="16" width="29.28515625" style="3" customWidth="1"/>
    <col min="17" max="17" width="33.140625" style="3" bestFit="1" customWidth="1"/>
    <col min="18" max="18" width="29.28515625" style="3" customWidth="1"/>
    <col min="19" max="19" width="29.42578125" style="64" bestFit="1" customWidth="1"/>
    <col min="20" max="20" width="18.28515625" style="3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C5" s="7"/>
      <c r="F5" s="8"/>
      <c r="J5" s="6"/>
      <c r="M5" s="9"/>
      <c r="N5" s="9"/>
      <c r="O5" s="4"/>
      <c r="P5" s="4"/>
      <c r="Q5" s="9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20" ht="23.25" x14ac:dyDescent="0.2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ht="18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spans="1:20" ht="23.25" x14ac:dyDescent="0.2">
      <c r="A11" s="90" t="s">
        <v>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0" ht="23.25" x14ac:dyDescent="0.2">
      <c r="A12" s="90" t="s">
        <v>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92" t="s">
        <v>2</v>
      </c>
      <c r="B14" s="94" t="s">
        <v>3</v>
      </c>
      <c r="C14" s="10"/>
      <c r="D14" s="10"/>
      <c r="E14" s="10"/>
      <c r="F14" s="10"/>
      <c r="G14" s="94" t="s">
        <v>4</v>
      </c>
      <c r="H14" s="82" t="s">
        <v>5</v>
      </c>
      <c r="I14" s="82" t="s">
        <v>6</v>
      </c>
      <c r="J14" s="77" t="s">
        <v>7</v>
      </c>
      <c r="K14" s="78"/>
      <c r="L14" s="78"/>
      <c r="M14" s="78"/>
      <c r="N14" s="78"/>
      <c r="O14" s="79"/>
      <c r="P14" s="11"/>
      <c r="Q14" s="80" t="s">
        <v>8</v>
      </c>
      <c r="R14" s="81"/>
      <c r="S14" s="82" t="s">
        <v>9</v>
      </c>
      <c r="T14" s="82" t="s">
        <v>10</v>
      </c>
    </row>
    <row r="15" spans="1:20" ht="46.5" customHeight="1" thickBot="1" x14ac:dyDescent="0.25">
      <c r="A15" s="93"/>
      <c r="B15" s="95"/>
      <c r="C15" s="12" t="s">
        <v>11</v>
      </c>
      <c r="D15" s="12" t="s">
        <v>12</v>
      </c>
      <c r="E15" s="12" t="s">
        <v>13</v>
      </c>
      <c r="F15" s="12" t="s">
        <v>14</v>
      </c>
      <c r="G15" s="95"/>
      <c r="H15" s="83"/>
      <c r="I15" s="83"/>
      <c r="J15" s="80" t="s">
        <v>15</v>
      </c>
      <c r="K15" s="81"/>
      <c r="L15" s="85" t="s">
        <v>16</v>
      </c>
      <c r="M15" s="80" t="s">
        <v>17</v>
      </c>
      <c r="N15" s="81"/>
      <c r="O15" s="85" t="s">
        <v>18</v>
      </c>
      <c r="P15" s="82" t="s">
        <v>19</v>
      </c>
      <c r="Q15" s="88" t="s">
        <v>20</v>
      </c>
      <c r="R15" s="69" t="s">
        <v>21</v>
      </c>
      <c r="S15" s="83"/>
      <c r="T15" s="83"/>
    </row>
    <row r="16" spans="1:20" ht="33.75" customHeight="1" thickBot="1" x14ac:dyDescent="0.25">
      <c r="A16" s="93"/>
      <c r="B16" s="95"/>
      <c r="C16" s="12"/>
      <c r="D16" s="12"/>
      <c r="E16" s="12" t="s">
        <v>22</v>
      </c>
      <c r="F16" s="12"/>
      <c r="G16" s="96"/>
      <c r="H16" s="84"/>
      <c r="I16" s="84"/>
      <c r="J16" s="13" t="s">
        <v>23</v>
      </c>
      <c r="K16" s="14" t="s">
        <v>24</v>
      </c>
      <c r="L16" s="86"/>
      <c r="M16" s="13" t="s">
        <v>25</v>
      </c>
      <c r="N16" s="14" t="s">
        <v>26</v>
      </c>
      <c r="O16" s="87"/>
      <c r="P16" s="84"/>
      <c r="Q16" s="88"/>
      <c r="R16" s="70"/>
      <c r="S16" s="84"/>
      <c r="T16" s="84"/>
    </row>
    <row r="17" spans="1:20" s="25" customFormat="1" ht="62.25" customHeight="1" thickBot="1" x14ac:dyDescent="0.25">
      <c r="A17" s="15" t="s">
        <v>27</v>
      </c>
      <c r="B17" s="16" t="s">
        <v>28</v>
      </c>
      <c r="C17" s="17" t="s">
        <v>29</v>
      </c>
      <c r="D17" s="17" t="s">
        <v>30</v>
      </c>
      <c r="E17" s="18" t="s">
        <v>31</v>
      </c>
      <c r="F17" s="19" t="s">
        <v>32</v>
      </c>
      <c r="G17" s="20">
        <v>15000</v>
      </c>
      <c r="H17" s="21">
        <v>0</v>
      </c>
      <c r="I17" s="22">
        <v>25</v>
      </c>
      <c r="J17" s="22">
        <f>ROUNDUP(G17*2.87%,2)</f>
        <v>430.5</v>
      </c>
      <c r="K17" s="22">
        <f>ROUNDUP(G17*7.1%,2)</f>
        <v>1065</v>
      </c>
      <c r="L17" s="22">
        <f>+G17*1.2%</f>
        <v>180</v>
      </c>
      <c r="M17" s="22">
        <f>+G17*3.04%</f>
        <v>456</v>
      </c>
      <c r="N17" s="22">
        <f>+G17*7.09%</f>
        <v>1063.5</v>
      </c>
      <c r="O17" s="22">
        <v>0</v>
      </c>
      <c r="P17" s="22">
        <f t="shared" ref="P17" si="0">+H17+I17+J17+K17+L17+M17+N17+O17</f>
        <v>3220</v>
      </c>
      <c r="Q17" s="22">
        <f t="shared" ref="Q17" si="1">ROUNDUP(H17+I17+J17+M17+O17,2)</f>
        <v>911.5</v>
      </c>
      <c r="R17" s="22">
        <f t="shared" ref="R17" si="2">+K17+L17+N17</f>
        <v>2308.5</v>
      </c>
      <c r="S17" s="23">
        <f>ROUNDUP(G17-Q17,2)</f>
        <v>14088.5</v>
      </c>
      <c r="T17" s="24">
        <v>111</v>
      </c>
    </row>
    <row r="18" spans="1:20" ht="20.25" customHeight="1" x14ac:dyDescent="0.2">
      <c r="A18" s="71" t="s">
        <v>33</v>
      </c>
      <c r="B18" s="72"/>
      <c r="C18" s="72"/>
      <c r="D18" s="72"/>
      <c r="E18" s="72"/>
      <c r="F18" s="73"/>
      <c r="G18" s="65">
        <f t="shared" ref="G18:S18" si="3">ROUNDUP(SUM(G17:G17),2)</f>
        <v>15000</v>
      </c>
      <c r="H18" s="65">
        <f t="shared" si="3"/>
        <v>0</v>
      </c>
      <c r="I18" s="65">
        <f t="shared" si="3"/>
        <v>25</v>
      </c>
      <c r="J18" s="65">
        <f t="shared" si="3"/>
        <v>430.5</v>
      </c>
      <c r="K18" s="65">
        <f t="shared" si="3"/>
        <v>1065</v>
      </c>
      <c r="L18" s="65">
        <f t="shared" si="3"/>
        <v>180</v>
      </c>
      <c r="M18" s="65">
        <f t="shared" si="3"/>
        <v>456</v>
      </c>
      <c r="N18" s="65">
        <f t="shared" si="3"/>
        <v>1063.5</v>
      </c>
      <c r="O18" s="65">
        <f t="shared" si="3"/>
        <v>0</v>
      </c>
      <c r="P18" s="65">
        <f t="shared" si="3"/>
        <v>3220</v>
      </c>
      <c r="Q18" s="65">
        <f t="shared" si="3"/>
        <v>911.5</v>
      </c>
      <c r="R18" s="65">
        <f t="shared" si="3"/>
        <v>2308.5</v>
      </c>
      <c r="S18" s="65">
        <f t="shared" si="3"/>
        <v>14088.5</v>
      </c>
      <c r="T18" s="67"/>
    </row>
    <row r="19" spans="1:20" ht="13.5" thickBot="1" x14ac:dyDescent="0.25">
      <c r="A19" s="74"/>
      <c r="B19" s="75"/>
      <c r="C19" s="75"/>
      <c r="D19" s="75"/>
      <c r="E19" s="75"/>
      <c r="F19" s="7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8"/>
    </row>
    <row r="20" spans="1:20" ht="20.25" x14ac:dyDescent="0.2">
      <c r="A20" s="26" t="s">
        <v>34</v>
      </c>
      <c r="B20" s="26"/>
      <c r="C20" s="27"/>
      <c r="D20" s="27"/>
      <c r="E20" s="27"/>
      <c r="F20" s="27"/>
      <c r="G20" s="28"/>
      <c r="H20" s="29"/>
      <c r="I20" s="29"/>
      <c r="J20" s="29"/>
      <c r="K20" s="29"/>
      <c r="L20" s="30"/>
      <c r="M20" s="29"/>
      <c r="N20" s="29"/>
      <c r="O20" s="29"/>
      <c r="P20" s="29"/>
      <c r="Q20" s="29"/>
      <c r="R20" s="29"/>
      <c r="S20" s="31"/>
      <c r="T20" s="31"/>
    </row>
    <row r="21" spans="1:20" ht="20.25" x14ac:dyDescent="0.2">
      <c r="A21" s="32"/>
      <c r="B21" s="32" t="s">
        <v>35</v>
      </c>
      <c r="C21" s="27"/>
      <c r="D21" s="33"/>
      <c r="E21" s="33"/>
      <c r="F21" s="33"/>
      <c r="G21" s="3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5"/>
    </row>
    <row r="22" spans="1:20" ht="20.25" x14ac:dyDescent="0.2">
      <c r="A22" s="32" t="s">
        <v>36</v>
      </c>
      <c r="B22" s="37"/>
      <c r="C22" s="38"/>
      <c r="D22" s="33"/>
      <c r="E22" s="33"/>
      <c r="F22" s="33"/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35"/>
    </row>
    <row r="23" spans="1:20" ht="20.25" x14ac:dyDescent="0.2">
      <c r="A23" s="39" t="s">
        <v>37</v>
      </c>
      <c r="B23" s="37"/>
      <c r="C23" s="38"/>
      <c r="D23" s="33"/>
      <c r="E23" s="33"/>
      <c r="F23" s="33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35"/>
    </row>
    <row r="24" spans="1:20" ht="20.25" x14ac:dyDescent="0.2">
      <c r="A24" s="39" t="s">
        <v>38</v>
      </c>
      <c r="B24" s="37"/>
      <c r="C24" s="38"/>
      <c r="D24" s="33"/>
      <c r="E24" s="33"/>
      <c r="F24" s="33"/>
      <c r="G24" s="3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35"/>
    </row>
    <row r="25" spans="1:20" ht="20.25" x14ac:dyDescent="0.2">
      <c r="A25" s="39" t="s">
        <v>39</v>
      </c>
      <c r="B25" s="37"/>
      <c r="C25" s="38"/>
      <c r="D25" s="33"/>
      <c r="E25" s="33"/>
      <c r="F25" s="33"/>
      <c r="G25" s="3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35"/>
    </row>
    <row r="26" spans="1:20" ht="20.25" x14ac:dyDescent="0.2">
      <c r="A26" s="39" t="s">
        <v>40</v>
      </c>
      <c r="B26" s="37"/>
      <c r="C26" s="38"/>
      <c r="D26" s="33"/>
      <c r="E26" s="33"/>
      <c r="F26" s="33"/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35"/>
    </row>
    <row r="27" spans="1:20" ht="20.25" x14ac:dyDescent="0.2">
      <c r="A27" s="40" t="s">
        <v>41</v>
      </c>
      <c r="B27" s="40"/>
      <c r="C27" s="41"/>
      <c r="D27" s="33"/>
      <c r="E27" s="33"/>
      <c r="F27" s="33"/>
      <c r="G27" s="34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6"/>
      <c r="T27" s="35"/>
    </row>
    <row r="28" spans="1:20" ht="16.5" x14ac:dyDescent="0.2">
      <c r="A28" s="42"/>
      <c r="B28" s="42"/>
      <c r="C28" s="43"/>
      <c r="D28" s="33"/>
      <c r="E28" s="33"/>
      <c r="F28" s="33"/>
      <c r="G28" s="34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6"/>
      <c r="T28" s="35"/>
    </row>
    <row r="29" spans="1:20" ht="16.5" x14ac:dyDescent="0.2">
      <c r="A29" s="44"/>
      <c r="B29" s="45"/>
      <c r="C29" s="38"/>
      <c r="D29" s="33"/>
      <c r="E29" s="33"/>
      <c r="F29" s="33"/>
      <c r="G29" s="3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6"/>
      <c r="T29" s="35"/>
    </row>
    <row r="30" spans="1:20" ht="16.5" x14ac:dyDescent="0.2">
      <c r="A30" s="44"/>
      <c r="B30" s="45"/>
      <c r="C30" s="38"/>
      <c r="D30" s="33"/>
      <c r="E30" s="33"/>
      <c r="F30" s="33"/>
      <c r="G30" s="34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  <c r="T30" s="35"/>
    </row>
    <row r="31" spans="1:20" ht="30" x14ac:dyDescent="0.2">
      <c r="A31" s="46"/>
      <c r="B31" s="45"/>
      <c r="C31" s="47"/>
      <c r="D31" s="33"/>
      <c r="E31" s="33"/>
      <c r="F31" s="33"/>
      <c r="G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  <c r="T31" s="35"/>
    </row>
    <row r="32" spans="1:20" ht="16.5" x14ac:dyDescent="0.2">
      <c r="A32" s="48"/>
      <c r="B32" s="49"/>
      <c r="C32" s="48"/>
      <c r="D32" s="27"/>
      <c r="E32" s="27"/>
      <c r="F32" s="27"/>
      <c r="G32" s="50"/>
      <c r="H32" s="51"/>
      <c r="I32" s="29"/>
      <c r="J32" s="29"/>
      <c r="K32" s="29"/>
      <c r="L32" s="30"/>
      <c r="M32" s="29"/>
      <c r="N32" s="29"/>
      <c r="O32" s="29"/>
      <c r="P32" s="29"/>
      <c r="Q32" s="29"/>
      <c r="R32" s="29"/>
      <c r="S32" s="31"/>
      <c r="T32" s="31"/>
    </row>
    <row r="33" spans="1:20" ht="30" x14ac:dyDescent="0.2">
      <c r="A33" s="52"/>
      <c r="B33" s="53"/>
      <c r="C33" s="54"/>
      <c r="D33" s="55"/>
      <c r="E33" s="55"/>
      <c r="F33" s="55"/>
      <c r="G33" s="56"/>
      <c r="H33" s="51"/>
      <c r="I33" s="57"/>
      <c r="J33" s="57"/>
      <c r="K33" s="57"/>
      <c r="L33" s="58"/>
      <c r="M33" s="57"/>
      <c r="N33" s="57"/>
      <c r="O33" s="57"/>
      <c r="P33" s="57"/>
      <c r="Q33" s="57"/>
      <c r="R33" s="57"/>
      <c r="S33" s="59"/>
      <c r="T33" s="59"/>
    </row>
    <row r="34" spans="1:20" ht="16.5" x14ac:dyDescent="0.2">
      <c r="A34" s="60"/>
      <c r="B34" s="61"/>
      <c r="C34" s="62"/>
      <c r="D34" s="55"/>
      <c r="E34" s="55"/>
      <c r="F34" s="55"/>
      <c r="G34" s="63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9"/>
      <c r="T34" s="59"/>
    </row>
    <row r="35" spans="1:20" x14ac:dyDescent="0.2">
      <c r="B35" s="2"/>
      <c r="M35" s="4"/>
      <c r="N35" s="4"/>
      <c r="O35" s="4"/>
      <c r="P35" s="4"/>
      <c r="Q35" s="4"/>
      <c r="R35" s="4"/>
      <c r="S35" s="5"/>
      <c r="T35" s="4"/>
    </row>
    <row r="50" spans="7:20" s="1" customFormat="1" ht="62.25" customHeight="1" x14ac:dyDescent="0.2"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64"/>
      <c r="T50" s="3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64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64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64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64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64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64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64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64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64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64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64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64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64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64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64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64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64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64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64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64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64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64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64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64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64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64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64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64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64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64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64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64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64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64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64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64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64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64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64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64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64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64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64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64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64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64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64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64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64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64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64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64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64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64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64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64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64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64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64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64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64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64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64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64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64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64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64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64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64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64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64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64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64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64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64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64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64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64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64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64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64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64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64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64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64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64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64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64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64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64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64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64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64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64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64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64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64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64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64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64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64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64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64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64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64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64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64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64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64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64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64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64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64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64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64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64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64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64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64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64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64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64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64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64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64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64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64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64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64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64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64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64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64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64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64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64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64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64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64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64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64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64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64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64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64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64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64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64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64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64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64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64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64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64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64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64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64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64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64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64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64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64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64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64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64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64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64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64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64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64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64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64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64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64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64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64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64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64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64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64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64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64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64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64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64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64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64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64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64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64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64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64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64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64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64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64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64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64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64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64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64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64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64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64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64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64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64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64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64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64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64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64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64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64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64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64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64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64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64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64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64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64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64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64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64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64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64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64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64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64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64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64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64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64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64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64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64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64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64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64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64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64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64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64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64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64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64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64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64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64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64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64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64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64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64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64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64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64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64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64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64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64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64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64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64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64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64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64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64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64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64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64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64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64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64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64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64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64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64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64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64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64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64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64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64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64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64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64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64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64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64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64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64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64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64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64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64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64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64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64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64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64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64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64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64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64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64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64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64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64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64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64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64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64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64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64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64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64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64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64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64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64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64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64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64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64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64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64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64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64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64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64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64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64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64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64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64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64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64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64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64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64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64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64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64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64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64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64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64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64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64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64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64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64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64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64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64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64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64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64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64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64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64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64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64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64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64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64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64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64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64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64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64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64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64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64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64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64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64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64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64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64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64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64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64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64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64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64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64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64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64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64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64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64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64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64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64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64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64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64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64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64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64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64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64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64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64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64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64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64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64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64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64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64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64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64"/>
      <c r="T466" s="3"/>
    </row>
  </sheetData>
  <mergeCells count="36">
    <mergeCell ref="A8:T8"/>
    <mergeCell ref="A9:T9"/>
    <mergeCell ref="A10:T10"/>
    <mergeCell ref="A11:T11"/>
    <mergeCell ref="A12:T12"/>
    <mergeCell ref="J14:O14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T18:T19"/>
    <mergeCell ref="R15:R16"/>
    <mergeCell ref="A18:F19"/>
    <mergeCell ref="G18:G19"/>
    <mergeCell ref="H18:H19"/>
    <mergeCell ref="I18:I19"/>
    <mergeCell ref="J18:J19"/>
    <mergeCell ref="K18:K19"/>
    <mergeCell ref="L18:L19"/>
    <mergeCell ref="M18:M19"/>
    <mergeCell ref="N18:N19"/>
    <mergeCell ref="A14:A16"/>
    <mergeCell ref="B14:B16"/>
    <mergeCell ref="G14:G16"/>
    <mergeCell ref="H14:H16"/>
    <mergeCell ref="I14:I16"/>
    <mergeCell ref="O18:O19"/>
    <mergeCell ref="P18:P19"/>
    <mergeCell ref="Q18:Q19"/>
    <mergeCell ref="R18:R19"/>
    <mergeCell ref="S18:S19"/>
  </mergeCells>
  <conditionalFormatting sqref="A18 B1:B16 B21:B1048576">
    <cfRule type="duplicateValues" dxfId="4" priority="5"/>
  </conditionalFormatting>
  <conditionalFormatting sqref="G14:G16">
    <cfRule type="duplicateValues" dxfId="3" priority="4"/>
  </conditionalFormatting>
  <conditionalFormatting sqref="A18 B1:B16 B21:B1048576">
    <cfRule type="duplicateValues" dxfId="2" priority="3"/>
  </conditionalFormatting>
  <conditionalFormatting sqref="B17">
    <cfRule type="duplicateValues" dxfId="1" priority="1"/>
  </conditionalFormatting>
  <conditionalFormatting sqref="B1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SUPLENCIA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dcterms:created xsi:type="dcterms:W3CDTF">2021-09-30T14:19:47Z</dcterms:created>
  <dcterms:modified xsi:type="dcterms:W3CDTF">2021-10-04T14:43:45Z</dcterms:modified>
</cp:coreProperties>
</file>